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zekanovic\Desktop\Community Capacity Building Project\Resources\"/>
    </mc:Choice>
  </mc:AlternateContent>
  <bookViews>
    <workbookView xWindow="0" yWindow="0" windowWidth="19130" windowHeight="7570"/>
  </bookViews>
  <sheets>
    <sheet name="ProjectSchedule" sheetId="11" r:id="rId1"/>
  </sheets>
  <definedNames>
    <definedName name="_xlnm.Print_Area" localSheetId="0">ProjectSchedule!$1:$70</definedName>
    <definedName name="_xlnm.Print_Titles" localSheetId="0">ProjectSchedule!$4:$6</definedName>
    <definedName name="task_end" localSheetId="0">ProjectSchedule!$G1</definedName>
    <definedName name="task_progress" localSheetId="0">ProjectSchedule!$E1</definedName>
    <definedName name="task_start" localSheetId="0">ProjectSchedule!$F1</definedName>
    <definedName name="today" localSheetId="0">ProjectSchedule!$F$3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1" l="1"/>
  <c r="I70" i="11" l="1"/>
  <c r="I52" i="11"/>
  <c r="I51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7" i="11"/>
  <c r="I25" i="11"/>
  <c r="I23" i="11"/>
  <c r="I21" i="11"/>
  <c r="I20" i="11"/>
  <c r="I19" i="11"/>
  <c r="I18" i="11"/>
  <c r="I16" i="11"/>
  <c r="I15" i="11"/>
  <c r="I14" i="11"/>
  <c r="I12" i="11"/>
  <c r="I11" i="11"/>
  <c r="I10" i="11"/>
  <c r="I9" i="11"/>
  <c r="I8" i="11"/>
  <c r="I7" i="11"/>
  <c r="J5" i="11" l="1"/>
  <c r="J6" i="11" l="1"/>
  <c r="K5" i="11" l="1"/>
  <c r="L5" i="11" s="1"/>
  <c r="M5" i="11" s="1"/>
  <c r="N5" i="11" s="1"/>
  <c r="O5" i="11" s="1"/>
  <c r="P5" i="11" s="1"/>
  <c r="Q5" i="11" s="1"/>
  <c r="J4" i="11"/>
  <c r="Q4" i="11" l="1"/>
  <c r="R5" i="11"/>
  <c r="S5" i="11" s="1"/>
  <c r="T5" i="11" s="1"/>
  <c r="U5" i="11" s="1"/>
  <c r="V5" i="11" s="1"/>
  <c r="W5" i="11" s="1"/>
  <c r="X5" i="11" s="1"/>
  <c r="K6" i="11"/>
  <c r="X4" i="11" l="1"/>
  <c r="Y5" i="11"/>
  <c r="Z5" i="11" s="1"/>
  <c r="AA5" i="11" s="1"/>
  <c r="AB5" i="11" s="1"/>
  <c r="AC5" i="11" s="1"/>
  <c r="AD5" i="11" s="1"/>
  <c r="AE5" i="11" s="1"/>
  <c r="L6" i="11"/>
  <c r="AF5" i="11" l="1"/>
  <c r="AG5" i="11" s="1"/>
  <c r="AH5" i="11" s="1"/>
  <c r="AI5" i="11" s="1"/>
  <c r="AJ5" i="11" s="1"/>
  <c r="AK5" i="11" s="1"/>
  <c r="AE4" i="11"/>
  <c r="M6" i="11"/>
  <c r="AL5" i="11" l="1"/>
  <c r="AM5" i="11" s="1"/>
  <c r="AN5" i="11" s="1"/>
  <c r="AO5" i="11" s="1"/>
  <c r="AP5" i="11" s="1"/>
  <c r="AQ5" i="11" s="1"/>
  <c r="AR5" i="11" s="1"/>
  <c r="N6" i="11"/>
  <c r="AS5" i="11" l="1"/>
  <c r="AT5" i="11" s="1"/>
  <c r="AL4" i="11"/>
  <c r="O6" i="11"/>
  <c r="AU5" i="11" l="1"/>
  <c r="AT6" i="11"/>
  <c r="AS4" i="11"/>
  <c r="P6" i="11"/>
  <c r="AV5" i="11" l="1"/>
  <c r="AU6" i="11"/>
  <c r="AW5" i="11" l="1"/>
  <c r="AV6" i="11"/>
  <c r="Q6" i="11"/>
  <c r="R6" i="11"/>
  <c r="AX5" i="11" l="1"/>
  <c r="AW6" i="11"/>
  <c r="S6" i="11"/>
  <c r="AY5" i="11" l="1"/>
  <c r="AZ5" i="11" s="1"/>
  <c r="AX6" i="11"/>
  <c r="T6" i="11"/>
  <c r="AZ6" i="11" l="1"/>
  <c r="BA5" i="11"/>
  <c r="AZ4" i="11"/>
  <c r="AY6" i="11"/>
  <c r="U6" i="11"/>
  <c r="BB5" i="11" l="1"/>
  <c r="BA6" i="11"/>
  <c r="V6" i="11"/>
  <c r="BB6" i="11" l="1"/>
  <c r="BC5" i="11"/>
  <c r="W6" i="11"/>
  <c r="BC6" i="11" l="1"/>
  <c r="BD5" i="11"/>
  <c r="X6" i="11"/>
  <c r="BD6" i="11" l="1"/>
  <c r="BE5" i="11"/>
  <c r="Y6" i="11"/>
  <c r="BF5" i="11" l="1"/>
  <c r="BE6" i="11"/>
  <c r="Z6" i="11"/>
  <c r="BF6" i="11" l="1"/>
  <c r="BG5" i="11"/>
  <c r="AA6" i="11"/>
  <c r="BG6" i="11" l="1"/>
  <c r="BH5" i="11"/>
  <c r="BG4" i="11"/>
  <c r="AB6" i="11"/>
  <c r="BH6" i="11" l="1"/>
  <c r="BI5" i="11"/>
  <c r="AC6" i="11"/>
  <c r="BJ5" i="11" l="1"/>
  <c r="BI6" i="11"/>
  <c r="AD6" i="11"/>
  <c r="BK5" i="11" l="1"/>
  <c r="BJ6" i="11"/>
  <c r="AE6" i="11"/>
  <c r="BL5" i="11" l="1"/>
  <c r="BK6" i="11"/>
  <c r="AF6" i="11"/>
  <c r="BM5" i="11" l="1"/>
  <c r="BL6" i="11"/>
  <c r="AG6" i="11"/>
  <c r="BM6" i="11" l="1"/>
  <c r="AH6" i="11"/>
  <c r="AI6" i="11" l="1"/>
  <c r="AJ6" i="11" l="1"/>
  <c r="AK6" i="11" l="1"/>
  <c r="AL6" i="11" l="1"/>
  <c r="AM6" i="11" l="1"/>
  <c r="AN6" i="11" l="1"/>
  <c r="AO6" i="11" l="1"/>
  <c r="AP6" i="11" l="1"/>
  <c r="AQ6" i="11" l="1"/>
  <c r="AR6" i="11" l="1"/>
  <c r="AS6" i="11" l="1"/>
</calcChain>
</file>

<file path=xl/comments1.xml><?xml version="1.0" encoding="utf-8"?>
<comments xmlns="http://schemas.openxmlformats.org/spreadsheetml/2006/main">
  <authors>
    <author>Vertex42.com Templates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DAYS:</t>
        </r>
        <r>
          <rPr>
            <sz val="9"/>
            <color indexed="81"/>
            <rFont val="Tahoma"/>
            <family val="2"/>
          </rPr>
          <t xml:space="preserve">
This column calculates the duration of the task in calendar days. The duration includes both the Start and End dates.</t>
        </r>
      </text>
    </comment>
  </commentList>
</comments>
</file>

<file path=xl/sharedStrings.xml><?xml version="1.0" encoding="utf-8"?>
<sst xmlns="http://schemas.openxmlformats.org/spreadsheetml/2006/main" count="69" uniqueCount="29">
  <si>
    <t>Task 3</t>
  </si>
  <si>
    <t>Task 4</t>
  </si>
  <si>
    <t>Task 5</t>
  </si>
  <si>
    <t>Task 1</t>
  </si>
  <si>
    <t>Task 2</t>
  </si>
  <si>
    <t>Insert new rows ABOVE this one</t>
  </si>
  <si>
    <t>Project Start:</t>
  </si>
  <si>
    <t>PROGRESS</t>
  </si>
  <si>
    <t>ASSIGNED
TO</t>
  </si>
  <si>
    <t>START</t>
  </si>
  <si>
    <t>END</t>
  </si>
  <si>
    <t>DAYS</t>
  </si>
  <si>
    <t>Display Week:</t>
  </si>
  <si>
    <t>TASK</t>
  </si>
  <si>
    <t>Today:</t>
  </si>
  <si>
    <t>Scale Investigation</t>
  </si>
  <si>
    <t>Recalibration and Implementation/Monitoring Plan</t>
  </si>
  <si>
    <t>Final report</t>
  </si>
  <si>
    <t>Task Details</t>
  </si>
  <si>
    <t>Project Title</t>
  </si>
  <si>
    <t>Project description</t>
  </si>
  <si>
    <t>Phase 1</t>
  </si>
  <si>
    <t>Phase 2</t>
  </si>
  <si>
    <t>Phase 3</t>
  </si>
  <si>
    <t>Phase 4</t>
  </si>
  <si>
    <t>Phase 5</t>
  </si>
  <si>
    <t>Phase 6</t>
  </si>
  <si>
    <t>Task 6</t>
  </si>
  <si>
    <t>Task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</si>
</sst>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/d/yy;@"/>
    <numFmt numFmtId="165" formatCode="mmm\ d\,\ yyyy"/>
    <numFmt numFmtId="166" formatCode="d"/>
    <numFmt numFmtId="167" formatCode="ddd\,\ d/m/yyyy"/>
    <numFmt numFmtId="168" formatCode="d/mm/yyyy;@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0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 tint="0.499984740745262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3" xfId="0" applyNumberFormat="1" applyBorder="1" applyAlignment="1">
      <alignment horizontal="center" vertical="center"/>
    </xf>
    <xf numFmtId="0" fontId="9" fillId="0" borderId="0" xfId="0" applyFont="1"/>
    <xf numFmtId="0" fontId="6" fillId="15" borderId="1" xfId="0" applyFont="1" applyFill="1" applyBorder="1" applyAlignment="1">
      <alignment horizontal="left" vertical="center" indent="1"/>
    </xf>
    <xf numFmtId="0" fontId="6" fillId="15" borderId="1" xfId="0" applyFont="1" applyFill="1" applyBorder="1" applyAlignment="1">
      <alignment horizontal="center" vertical="center" wrapText="1"/>
    </xf>
    <xf numFmtId="166" fontId="10" fillId="8" borderId="0" xfId="0" applyNumberFormat="1" applyFont="1" applyFill="1" applyBorder="1" applyAlignment="1">
      <alignment horizontal="center" vertical="center"/>
    </xf>
    <xf numFmtId="166" fontId="10" fillId="8" borderId="8" xfId="0" applyNumberFormat="1" applyFont="1" applyFill="1" applyBorder="1" applyAlignment="1">
      <alignment horizontal="center" vertical="center"/>
    </xf>
    <xf numFmtId="166" fontId="10" fillId="8" borderId="9" xfId="0" applyNumberFormat="1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1" applyFont="1" applyAlignment="1" applyProtection="1"/>
    <xf numFmtId="0" fontId="17" fillId="0" borderId="0" xfId="0" applyFont="1" applyAlignment="1">
      <alignment horizontal="right" vertical="center"/>
    </xf>
    <xf numFmtId="0" fontId="0" fillId="0" borderId="2" xfId="0" applyFont="1" applyFill="1" applyBorder="1" applyAlignment="1">
      <alignment horizontal="left" vertical="center" indent="1"/>
    </xf>
    <xf numFmtId="0" fontId="0" fillId="0" borderId="2" xfId="0" applyFont="1" applyFill="1" applyBorder="1" applyAlignment="1">
      <alignment horizontal="center" vertical="center"/>
    </xf>
    <xf numFmtId="9" fontId="4" fillId="0" borderId="2" xfId="2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indent="1"/>
    </xf>
    <xf numFmtId="0" fontId="5" fillId="9" borderId="2" xfId="0" applyFont="1" applyFill="1" applyBorder="1" applyAlignment="1">
      <alignment horizontal="center" vertical="center"/>
    </xf>
    <xf numFmtId="9" fontId="4" fillId="9" borderId="2" xfId="2" applyFont="1" applyFill="1" applyBorder="1" applyAlignment="1">
      <alignment horizontal="center" vertical="center"/>
    </xf>
    <xf numFmtId="164" fontId="0" fillId="9" borderId="2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indent="2"/>
    </xf>
    <xf numFmtId="0" fontId="0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left" vertical="center" indent="1"/>
    </xf>
    <xf numFmtId="0" fontId="5" fillId="10" borderId="2" xfId="0" applyFont="1" applyFill="1" applyBorder="1" applyAlignment="1">
      <alignment horizontal="center" vertical="center"/>
    </xf>
    <xf numFmtId="9" fontId="4" fillId="10" borderId="2" xfId="2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 indent="2"/>
    </xf>
    <xf numFmtId="0" fontId="0" fillId="4" borderId="2" xfId="0" applyFont="1" applyFill="1" applyBorder="1" applyAlignment="1">
      <alignment horizontal="center" vertical="center"/>
    </xf>
    <xf numFmtId="9" fontId="4" fillId="4" borderId="2" xfId="2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center" vertical="center"/>
    </xf>
    <xf numFmtId="9" fontId="4" fillId="6" borderId="2" xfId="2" applyFont="1" applyFill="1" applyBorder="1" applyAlignment="1">
      <alignment horizontal="center" vertical="center"/>
    </xf>
    <xf numFmtId="0" fontId="0" fillId="13" borderId="2" xfId="0" applyFont="1" applyFill="1" applyBorder="1" applyAlignment="1">
      <alignment horizontal="left" vertical="center" indent="2"/>
    </xf>
    <xf numFmtId="0" fontId="0" fillId="13" borderId="2" xfId="0" applyFont="1" applyFill="1" applyBorder="1" applyAlignment="1">
      <alignment horizontal="center" vertical="center"/>
    </xf>
    <xf numFmtId="9" fontId="4" fillId="13" borderId="2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9" fontId="4" fillId="5" borderId="2" xfId="2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left" vertical="center" indent="2"/>
    </xf>
    <xf numFmtId="0" fontId="0" fillId="11" borderId="2" xfId="0" applyFont="1" applyFill="1" applyBorder="1" applyAlignment="1">
      <alignment horizontal="center" vertical="center"/>
    </xf>
    <xf numFmtId="9" fontId="4" fillId="11" borderId="2" xfId="2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indent="1"/>
    </xf>
    <xf numFmtId="0" fontId="5" fillId="7" borderId="2" xfId="0" applyFont="1" applyFill="1" applyBorder="1" applyAlignment="1">
      <alignment horizontal="center" vertical="center"/>
    </xf>
    <xf numFmtId="9" fontId="4" fillId="7" borderId="2" xfId="2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left" vertical="center" indent="2"/>
    </xf>
    <xf numFmtId="0" fontId="0" fillId="12" borderId="2" xfId="0" applyFont="1" applyFill="1" applyBorder="1" applyAlignment="1">
      <alignment horizontal="center" vertical="center"/>
    </xf>
    <xf numFmtId="9" fontId="4" fillId="12" borderId="2" xfId="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vertical="center"/>
    </xf>
    <xf numFmtId="9" fontId="4" fillId="2" borderId="2" xfId="2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14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1" applyFont="1" applyAlignment="1" applyProtection="1"/>
    <xf numFmtId="0" fontId="0" fillId="3" borderId="2" xfId="0" applyFont="1" applyFill="1" applyBorder="1" applyAlignment="1">
      <alignment vertical="center"/>
    </xf>
    <xf numFmtId="0" fontId="5" fillId="16" borderId="2" xfId="0" applyFont="1" applyFill="1" applyBorder="1" applyAlignment="1">
      <alignment horizontal="left" vertical="center" indent="1"/>
    </xf>
    <xf numFmtId="0" fontId="5" fillId="16" borderId="2" xfId="0" applyFont="1" applyFill="1" applyBorder="1" applyAlignment="1">
      <alignment horizontal="center" vertical="center"/>
    </xf>
    <xf numFmtId="9" fontId="4" fillId="16" borderId="2" xfId="2" applyFont="1" applyFill="1" applyBorder="1" applyAlignment="1">
      <alignment horizontal="center" vertical="center"/>
    </xf>
    <xf numFmtId="0" fontId="0" fillId="17" borderId="2" xfId="0" applyFont="1" applyFill="1" applyBorder="1" applyAlignment="1">
      <alignment horizontal="left" vertical="center" indent="2"/>
    </xf>
    <xf numFmtId="0" fontId="0" fillId="17" borderId="2" xfId="0" applyFont="1" applyFill="1" applyBorder="1" applyAlignment="1">
      <alignment horizontal="center" vertical="center"/>
    </xf>
    <xf numFmtId="9" fontId="4" fillId="17" borderId="2" xfId="2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left" vertical="center" indent="1"/>
    </xf>
    <xf numFmtId="0" fontId="5" fillId="18" borderId="2" xfId="0" applyFont="1" applyFill="1" applyBorder="1" applyAlignment="1">
      <alignment horizontal="center" vertical="center"/>
    </xf>
    <xf numFmtId="9" fontId="4" fillId="18" borderId="2" xfId="2" applyFont="1" applyFill="1" applyBorder="1" applyAlignment="1">
      <alignment horizontal="center" vertical="center"/>
    </xf>
    <xf numFmtId="0" fontId="0" fillId="19" borderId="2" xfId="0" applyFont="1" applyFill="1" applyBorder="1" applyAlignment="1">
      <alignment horizontal="left" vertical="center" indent="2"/>
    </xf>
    <xf numFmtId="0" fontId="0" fillId="19" borderId="2" xfId="0" applyFont="1" applyFill="1" applyBorder="1" applyAlignment="1">
      <alignment horizontal="center" vertical="center"/>
    </xf>
    <xf numFmtId="9" fontId="4" fillId="19" borderId="2" xfId="2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indent="1"/>
    </xf>
    <xf numFmtId="0" fontId="5" fillId="8" borderId="2" xfId="0" applyFont="1" applyFill="1" applyBorder="1" applyAlignment="1">
      <alignment horizontal="center" vertical="center"/>
    </xf>
    <xf numFmtId="9" fontId="4" fillId="8" borderId="2" xfId="2" applyFont="1" applyFill="1" applyBorder="1" applyAlignment="1">
      <alignment horizontal="center" vertical="center"/>
    </xf>
    <xf numFmtId="164" fontId="0" fillId="8" borderId="2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indent="2"/>
    </xf>
    <xf numFmtId="0" fontId="0" fillId="2" borderId="2" xfId="0" applyFont="1" applyFill="1" applyBorder="1" applyAlignment="1">
      <alignment horizontal="center" vertical="center"/>
    </xf>
    <xf numFmtId="168" fontId="0" fillId="2" borderId="2" xfId="0" applyNumberFormat="1" applyFont="1" applyFill="1" applyBorder="1" applyAlignment="1">
      <alignment horizontal="center" vertical="center"/>
    </xf>
    <xf numFmtId="168" fontId="4" fillId="2" borderId="2" xfId="0" applyNumberFormat="1" applyFont="1" applyFill="1" applyBorder="1" applyAlignment="1">
      <alignment horizontal="center" vertical="center"/>
    </xf>
    <xf numFmtId="0" fontId="0" fillId="20" borderId="2" xfId="0" applyFont="1" applyFill="1" applyBorder="1" applyAlignment="1">
      <alignment horizontal="left" vertical="center" indent="2"/>
    </xf>
    <xf numFmtId="0" fontId="0" fillId="20" borderId="2" xfId="0" applyFont="1" applyFill="1" applyBorder="1" applyAlignment="1">
      <alignment horizontal="center" vertical="center"/>
    </xf>
    <xf numFmtId="9" fontId="4" fillId="20" borderId="2" xfId="2" applyFont="1" applyFill="1" applyBorder="1" applyAlignment="1">
      <alignment horizontal="center" vertical="center"/>
    </xf>
    <xf numFmtId="168" fontId="0" fillId="20" borderId="2" xfId="0" applyNumberFormat="1" applyFont="1" applyFill="1" applyBorder="1" applyAlignment="1">
      <alignment horizontal="center" vertical="center"/>
    </xf>
    <xf numFmtId="168" fontId="4" fillId="20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indent="1"/>
    </xf>
    <xf numFmtId="0" fontId="0" fillId="13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0" fillId="10" borderId="2" xfId="0" applyNumberFormat="1" applyFont="1" applyFill="1" applyBorder="1" applyAlignment="1">
      <alignment horizontal="center" vertical="center"/>
    </xf>
    <xf numFmtId="14" fontId="4" fillId="10" borderId="2" xfId="0" applyNumberFormat="1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0" fillId="6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14" fontId="0" fillId="13" borderId="2" xfId="0" applyNumberFormat="1" applyFont="1" applyFill="1" applyBorder="1" applyAlignment="1">
      <alignment horizontal="center" vertical="center"/>
    </xf>
    <xf numFmtId="14" fontId="4" fillId="13" borderId="2" xfId="0" applyNumberFormat="1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0" fillId="11" borderId="2" xfId="0" applyNumberFormat="1" applyFont="1" applyFill="1" applyBorder="1" applyAlignment="1">
      <alignment horizontal="center" vertical="center"/>
    </xf>
    <xf numFmtId="14" fontId="4" fillId="11" borderId="2" xfId="0" applyNumberFormat="1" applyFont="1" applyFill="1" applyBorder="1" applyAlignment="1">
      <alignment horizontal="center" vertical="center"/>
    </xf>
    <xf numFmtId="14" fontId="0" fillId="7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0" fillId="12" borderId="2" xfId="0" applyNumberFormat="1" applyFont="1" applyFill="1" applyBorder="1" applyAlignment="1">
      <alignment horizontal="center" vertical="center"/>
    </xf>
    <xf numFmtId="14" fontId="4" fillId="12" borderId="2" xfId="0" applyNumberFormat="1" applyFont="1" applyFill="1" applyBorder="1" applyAlignment="1">
      <alignment horizontal="center" vertical="center"/>
    </xf>
    <xf numFmtId="14" fontId="0" fillId="16" borderId="2" xfId="0" applyNumberFormat="1" applyFont="1" applyFill="1" applyBorder="1" applyAlignment="1">
      <alignment horizontal="center" vertical="center"/>
    </xf>
    <xf numFmtId="14" fontId="4" fillId="16" borderId="2" xfId="0" applyNumberFormat="1" applyFont="1" applyFill="1" applyBorder="1" applyAlignment="1">
      <alignment horizontal="center" vertical="center"/>
    </xf>
    <xf numFmtId="14" fontId="0" fillId="17" borderId="2" xfId="0" applyNumberFormat="1" applyFont="1" applyFill="1" applyBorder="1" applyAlignment="1">
      <alignment horizontal="center" vertical="center"/>
    </xf>
    <xf numFmtId="14" fontId="4" fillId="17" borderId="2" xfId="0" applyNumberFormat="1" applyFont="1" applyFill="1" applyBorder="1" applyAlignment="1">
      <alignment horizontal="center" vertical="center"/>
    </xf>
    <xf numFmtId="14" fontId="0" fillId="18" borderId="2" xfId="0" applyNumberFormat="1" applyFont="1" applyFill="1" applyBorder="1" applyAlignment="1">
      <alignment horizontal="center" vertical="center"/>
    </xf>
    <xf numFmtId="14" fontId="4" fillId="18" borderId="2" xfId="0" applyNumberFormat="1" applyFont="1" applyFill="1" applyBorder="1" applyAlignment="1">
      <alignment horizontal="center" vertical="center"/>
    </xf>
    <xf numFmtId="14" fontId="0" fillId="19" borderId="2" xfId="0" applyNumberFormat="1" applyFont="1" applyFill="1" applyBorder="1" applyAlignment="1">
      <alignment horizontal="center" vertical="center"/>
    </xf>
    <xf numFmtId="14" fontId="4" fillId="19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20" fillId="10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0" fillId="13" borderId="2" xfId="0" applyFont="1" applyFill="1" applyBorder="1" applyAlignment="1">
      <alignment horizontal="left" vertical="center"/>
    </xf>
    <xf numFmtId="165" fontId="0" fillId="8" borderId="6" xfId="0" applyNumberFormat="1" applyFont="1" applyFill="1" applyBorder="1" applyAlignment="1">
      <alignment horizontal="left" vertical="center" wrapText="1" indent="1"/>
    </xf>
    <xf numFmtId="165" fontId="0" fillId="8" borderId="1" xfId="0" applyNumberFormat="1" applyFont="1" applyFill="1" applyBorder="1" applyAlignment="1">
      <alignment horizontal="left" vertical="center" wrapText="1" indent="1"/>
    </xf>
    <xf numFmtId="165" fontId="0" fillId="8" borderId="7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</cellXfs>
  <cellStyles count="3">
    <cellStyle name="Hyperlink" xfId="1" builtinId="8" customBuiltin="1"/>
    <cellStyle name="Normal" xfId="0" builtinId="0"/>
    <cellStyle name="Percent" xfId="2" builtinId="5"/>
  </cellStyles>
  <dxfs count="13"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15881"/>
      <color rgb="FF42648A"/>
      <color rgb="FF969696"/>
      <color rgb="FFC0C0C0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F$4" horiz="1" max="100" page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1</xdr:row>
          <xdr:rowOff>146050</xdr:rowOff>
        </xdr:from>
        <xdr:to>
          <xdr:col>25</xdr:col>
          <xdr:colOff>95250</xdr:colOff>
          <xdr:row>2</xdr:row>
          <xdr:rowOff>203200</xdr:rowOff>
        </xdr:to>
        <xdr:sp macro="" textlink="">
          <xdr:nvSpPr>
            <xdr:cNvPr id="6147" name="Scroll Bar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74"/>
  <sheetViews>
    <sheetView showGridLines="0" tabSelected="1" showRuler="0" zoomScaleNormal="100" zoomScalePageLayoutView="70" workbookViewId="0">
      <pane ySplit="6" topLeftCell="A7" activePane="bottomLeft" state="frozen"/>
      <selection pane="bottomLeft" activeCell="D25" sqref="D25"/>
    </sheetView>
  </sheetViews>
  <sheetFormatPr defaultRowHeight="14.5" x14ac:dyDescent="0.35"/>
  <cols>
    <col min="1" max="1" width="2.7265625" customWidth="1"/>
    <col min="2" max="2" width="29" customWidth="1"/>
    <col min="3" max="3" width="35.26953125" customWidth="1"/>
    <col min="4" max="4" width="19.1796875" customWidth="1"/>
    <col min="5" max="5" width="10.7265625" customWidth="1"/>
    <col min="6" max="6" width="10.453125" style="2" customWidth="1"/>
    <col min="7" max="7" width="10.453125" customWidth="1"/>
    <col min="8" max="8" width="2.7265625" customWidth="1"/>
    <col min="9" max="9" width="6.1796875" hidden="1" customWidth="1"/>
    <col min="10" max="65" width="2.54296875" customWidth="1"/>
    <col min="70" max="71" width="10.26953125"/>
  </cols>
  <sheetData>
    <row r="1" spans="1:65" ht="28.5" customHeight="1" x14ac:dyDescent="0.65">
      <c r="B1" s="12" t="s">
        <v>19</v>
      </c>
      <c r="C1" s="12"/>
      <c r="D1" s="130" t="s">
        <v>20</v>
      </c>
      <c r="E1" s="130"/>
      <c r="F1" s="130"/>
      <c r="G1" s="130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</row>
    <row r="2" spans="1:65" ht="19.5" customHeight="1" x14ac:dyDescent="0.45">
      <c r="B2" s="5"/>
      <c r="C2" s="5"/>
      <c r="E2" s="3" t="s">
        <v>6</v>
      </c>
      <c r="F2" s="131">
        <v>44396</v>
      </c>
      <c r="G2" s="132"/>
    </row>
    <row r="3" spans="1:65" ht="19.5" customHeight="1" x14ac:dyDescent="0.45">
      <c r="B3" s="5"/>
      <c r="C3" s="5"/>
      <c r="E3" s="3" t="s">
        <v>14</v>
      </c>
      <c r="F3" s="131">
        <f ca="1">TODAY()</f>
        <v>44517</v>
      </c>
      <c r="G3" s="132"/>
    </row>
    <row r="4" spans="1:65" ht="19.5" customHeight="1" x14ac:dyDescent="0.35">
      <c r="E4" s="3" t="s">
        <v>12</v>
      </c>
      <c r="F4" s="4">
        <v>0</v>
      </c>
      <c r="J4" s="127">
        <f>J5</f>
        <v>44389</v>
      </c>
      <c r="K4" s="128"/>
      <c r="L4" s="128"/>
      <c r="M4" s="128"/>
      <c r="N4" s="128"/>
      <c r="O4" s="128"/>
      <c r="P4" s="129"/>
      <c r="Q4" s="127">
        <f>Q5</f>
        <v>44396</v>
      </c>
      <c r="R4" s="128"/>
      <c r="S4" s="128"/>
      <c r="T4" s="128"/>
      <c r="U4" s="128"/>
      <c r="V4" s="128"/>
      <c r="W4" s="129"/>
      <c r="X4" s="127">
        <f>X5</f>
        <v>44403</v>
      </c>
      <c r="Y4" s="128"/>
      <c r="Z4" s="128"/>
      <c r="AA4" s="128"/>
      <c r="AB4" s="128"/>
      <c r="AC4" s="128"/>
      <c r="AD4" s="129"/>
      <c r="AE4" s="127">
        <f>AE5</f>
        <v>44410</v>
      </c>
      <c r="AF4" s="128"/>
      <c r="AG4" s="128"/>
      <c r="AH4" s="128"/>
      <c r="AI4" s="128"/>
      <c r="AJ4" s="128"/>
      <c r="AK4" s="129"/>
      <c r="AL4" s="127">
        <f>AL5</f>
        <v>44417</v>
      </c>
      <c r="AM4" s="128"/>
      <c r="AN4" s="128"/>
      <c r="AO4" s="128"/>
      <c r="AP4" s="128"/>
      <c r="AQ4" s="128"/>
      <c r="AR4" s="129"/>
      <c r="AS4" s="127">
        <f>AS5</f>
        <v>44424</v>
      </c>
      <c r="AT4" s="128"/>
      <c r="AU4" s="128"/>
      <c r="AV4" s="128"/>
      <c r="AW4" s="128"/>
      <c r="AX4" s="128"/>
      <c r="AY4" s="129"/>
      <c r="AZ4" s="127">
        <f>AZ5</f>
        <v>44431</v>
      </c>
      <c r="BA4" s="128"/>
      <c r="BB4" s="128"/>
      <c r="BC4" s="128"/>
      <c r="BD4" s="128"/>
      <c r="BE4" s="128"/>
      <c r="BF4" s="129"/>
      <c r="BG4" s="127">
        <f>BG5</f>
        <v>44438</v>
      </c>
      <c r="BH4" s="128"/>
      <c r="BI4" s="128"/>
      <c r="BJ4" s="128"/>
      <c r="BK4" s="128"/>
      <c r="BL4" s="128"/>
      <c r="BM4" s="129"/>
    </row>
    <row r="5" spans="1:65" x14ac:dyDescent="0.35">
      <c r="A5" s="3"/>
      <c r="H5" s="3"/>
      <c r="J5" s="9">
        <f>F2-WEEKDAY(F2,1)+2+7*(F4-1)</f>
        <v>44389</v>
      </c>
      <c r="K5" s="8">
        <f>J5+1</f>
        <v>44390</v>
      </c>
      <c r="L5" s="8">
        <f t="shared" ref="L5:AY5" si="0">K5+1</f>
        <v>44391</v>
      </c>
      <c r="M5" s="8">
        <f t="shared" si="0"/>
        <v>44392</v>
      </c>
      <c r="N5" s="8">
        <f t="shared" si="0"/>
        <v>44393</v>
      </c>
      <c r="O5" s="8">
        <f t="shared" si="0"/>
        <v>44394</v>
      </c>
      <c r="P5" s="10">
        <f t="shared" si="0"/>
        <v>44395</v>
      </c>
      <c r="Q5" s="9">
        <f>P5+1</f>
        <v>44396</v>
      </c>
      <c r="R5" s="8">
        <f>Q5+1</f>
        <v>44397</v>
      </c>
      <c r="S5" s="8">
        <f t="shared" si="0"/>
        <v>44398</v>
      </c>
      <c r="T5" s="8">
        <f t="shared" si="0"/>
        <v>44399</v>
      </c>
      <c r="U5" s="8">
        <f t="shared" si="0"/>
        <v>44400</v>
      </c>
      <c r="V5" s="8">
        <f t="shared" si="0"/>
        <v>44401</v>
      </c>
      <c r="W5" s="10">
        <f t="shared" si="0"/>
        <v>44402</v>
      </c>
      <c r="X5" s="9">
        <f>W5+1</f>
        <v>44403</v>
      </c>
      <c r="Y5" s="8">
        <f>X5+1</f>
        <v>44404</v>
      </c>
      <c r="Z5" s="8">
        <f t="shared" si="0"/>
        <v>44405</v>
      </c>
      <c r="AA5" s="8">
        <f t="shared" si="0"/>
        <v>44406</v>
      </c>
      <c r="AB5" s="8">
        <f t="shared" si="0"/>
        <v>44407</v>
      </c>
      <c r="AC5" s="8">
        <f t="shared" si="0"/>
        <v>44408</v>
      </c>
      <c r="AD5" s="10">
        <f t="shared" si="0"/>
        <v>44409</v>
      </c>
      <c r="AE5" s="9">
        <f>AD5+1</f>
        <v>44410</v>
      </c>
      <c r="AF5" s="8">
        <f>AE5+1</f>
        <v>44411</v>
      </c>
      <c r="AG5" s="8">
        <f t="shared" si="0"/>
        <v>44412</v>
      </c>
      <c r="AH5" s="8">
        <f t="shared" si="0"/>
        <v>44413</v>
      </c>
      <c r="AI5" s="8">
        <f t="shared" si="0"/>
        <v>44414</v>
      </c>
      <c r="AJ5" s="8">
        <f t="shared" si="0"/>
        <v>44415</v>
      </c>
      <c r="AK5" s="10">
        <f t="shared" si="0"/>
        <v>44416</v>
      </c>
      <c r="AL5" s="9">
        <f>AK5+1</f>
        <v>44417</v>
      </c>
      <c r="AM5" s="8">
        <f>AL5+1</f>
        <v>44418</v>
      </c>
      <c r="AN5" s="8">
        <f t="shared" si="0"/>
        <v>44419</v>
      </c>
      <c r="AO5" s="8">
        <f t="shared" si="0"/>
        <v>44420</v>
      </c>
      <c r="AP5" s="8">
        <f t="shared" si="0"/>
        <v>44421</v>
      </c>
      <c r="AQ5" s="8">
        <f t="shared" si="0"/>
        <v>44422</v>
      </c>
      <c r="AR5" s="10">
        <f t="shared" si="0"/>
        <v>44423</v>
      </c>
      <c r="AS5" s="9">
        <f>AR5+1</f>
        <v>44424</v>
      </c>
      <c r="AT5" s="8">
        <f>AS5+1</f>
        <v>44425</v>
      </c>
      <c r="AU5" s="8">
        <f t="shared" si="0"/>
        <v>44426</v>
      </c>
      <c r="AV5" s="8">
        <f t="shared" si="0"/>
        <v>44427</v>
      </c>
      <c r="AW5" s="8">
        <f t="shared" si="0"/>
        <v>44428</v>
      </c>
      <c r="AX5" s="8">
        <f t="shared" si="0"/>
        <v>44429</v>
      </c>
      <c r="AY5" s="10">
        <f t="shared" si="0"/>
        <v>44430</v>
      </c>
      <c r="AZ5" s="9">
        <f>AY5+1</f>
        <v>44431</v>
      </c>
      <c r="BA5" s="8">
        <f>AZ5+1</f>
        <v>44432</v>
      </c>
      <c r="BB5" s="8">
        <f t="shared" ref="BB5:BF5" si="1">BA5+1</f>
        <v>44433</v>
      </c>
      <c r="BC5" s="8">
        <f t="shared" si="1"/>
        <v>44434</v>
      </c>
      <c r="BD5" s="8">
        <f t="shared" si="1"/>
        <v>44435</v>
      </c>
      <c r="BE5" s="8">
        <f t="shared" si="1"/>
        <v>44436</v>
      </c>
      <c r="BF5" s="10">
        <f t="shared" si="1"/>
        <v>44437</v>
      </c>
      <c r="BG5" s="9">
        <f>BF5+1</f>
        <v>44438</v>
      </c>
      <c r="BH5" s="8">
        <f>BG5+1</f>
        <v>44439</v>
      </c>
      <c r="BI5" s="8">
        <f t="shared" ref="BI5:BM5" si="2">BH5+1</f>
        <v>44440</v>
      </c>
      <c r="BJ5" s="8">
        <f t="shared" si="2"/>
        <v>44441</v>
      </c>
      <c r="BK5" s="8">
        <f t="shared" si="2"/>
        <v>44442</v>
      </c>
      <c r="BL5" s="8">
        <f t="shared" si="2"/>
        <v>44443</v>
      </c>
      <c r="BM5" s="10">
        <f t="shared" si="2"/>
        <v>44444</v>
      </c>
    </row>
    <row r="6" spans="1:65" ht="29.25" customHeight="1" thickBot="1" x14ac:dyDescent="0.4">
      <c r="A6" s="15"/>
      <c r="B6" s="6" t="s">
        <v>13</v>
      </c>
      <c r="C6" s="6" t="s">
        <v>18</v>
      </c>
      <c r="D6" s="7" t="s">
        <v>8</v>
      </c>
      <c r="E6" s="7" t="s">
        <v>7</v>
      </c>
      <c r="F6" s="7" t="s">
        <v>9</v>
      </c>
      <c r="G6" s="7" t="s">
        <v>10</v>
      </c>
      <c r="H6" s="7"/>
      <c r="I6" s="7" t="s">
        <v>11</v>
      </c>
      <c r="J6" s="11" t="str">
        <f t="shared" ref="J6" si="3">LEFT(TEXT(J5,"ddd"),1)</f>
        <v>M</v>
      </c>
      <c r="K6" s="11" t="str">
        <f t="shared" ref="K6:AS6" si="4">LEFT(TEXT(K5,"ddd"),1)</f>
        <v>T</v>
      </c>
      <c r="L6" s="11" t="str">
        <f t="shared" si="4"/>
        <v>W</v>
      </c>
      <c r="M6" s="11" t="str">
        <f t="shared" si="4"/>
        <v>T</v>
      </c>
      <c r="N6" s="11" t="str">
        <f t="shared" si="4"/>
        <v>F</v>
      </c>
      <c r="O6" s="11" t="str">
        <f t="shared" si="4"/>
        <v>S</v>
      </c>
      <c r="P6" s="11" t="str">
        <f t="shared" si="4"/>
        <v>S</v>
      </c>
      <c r="Q6" s="11" t="str">
        <f t="shared" si="4"/>
        <v>M</v>
      </c>
      <c r="R6" s="11" t="str">
        <f t="shared" si="4"/>
        <v>T</v>
      </c>
      <c r="S6" s="11" t="str">
        <f t="shared" si="4"/>
        <v>W</v>
      </c>
      <c r="T6" s="11" t="str">
        <f t="shared" si="4"/>
        <v>T</v>
      </c>
      <c r="U6" s="11" t="str">
        <f t="shared" si="4"/>
        <v>F</v>
      </c>
      <c r="V6" s="11" t="str">
        <f t="shared" si="4"/>
        <v>S</v>
      </c>
      <c r="W6" s="11" t="str">
        <f t="shared" si="4"/>
        <v>S</v>
      </c>
      <c r="X6" s="11" t="str">
        <f t="shared" si="4"/>
        <v>M</v>
      </c>
      <c r="Y6" s="11" t="str">
        <f t="shared" si="4"/>
        <v>T</v>
      </c>
      <c r="Z6" s="11" t="str">
        <f t="shared" si="4"/>
        <v>W</v>
      </c>
      <c r="AA6" s="11" t="str">
        <f t="shared" si="4"/>
        <v>T</v>
      </c>
      <c r="AB6" s="11" t="str">
        <f t="shared" si="4"/>
        <v>F</v>
      </c>
      <c r="AC6" s="11" t="str">
        <f t="shared" si="4"/>
        <v>S</v>
      </c>
      <c r="AD6" s="11" t="str">
        <f t="shared" si="4"/>
        <v>S</v>
      </c>
      <c r="AE6" s="11" t="str">
        <f t="shared" si="4"/>
        <v>M</v>
      </c>
      <c r="AF6" s="11" t="str">
        <f t="shared" si="4"/>
        <v>T</v>
      </c>
      <c r="AG6" s="11" t="str">
        <f t="shared" si="4"/>
        <v>W</v>
      </c>
      <c r="AH6" s="11" t="str">
        <f t="shared" si="4"/>
        <v>T</v>
      </c>
      <c r="AI6" s="11" t="str">
        <f t="shared" si="4"/>
        <v>F</v>
      </c>
      <c r="AJ6" s="11" t="str">
        <f t="shared" si="4"/>
        <v>S</v>
      </c>
      <c r="AK6" s="11" t="str">
        <f t="shared" si="4"/>
        <v>S</v>
      </c>
      <c r="AL6" s="11" t="str">
        <f t="shared" si="4"/>
        <v>M</v>
      </c>
      <c r="AM6" s="11" t="str">
        <f t="shared" si="4"/>
        <v>T</v>
      </c>
      <c r="AN6" s="11" t="str">
        <f t="shared" si="4"/>
        <v>W</v>
      </c>
      <c r="AO6" s="11" t="str">
        <f t="shared" si="4"/>
        <v>T</v>
      </c>
      <c r="AP6" s="11" t="str">
        <f t="shared" si="4"/>
        <v>F</v>
      </c>
      <c r="AQ6" s="11" t="str">
        <f t="shared" si="4"/>
        <v>S</v>
      </c>
      <c r="AR6" s="11" t="str">
        <f t="shared" si="4"/>
        <v>S</v>
      </c>
      <c r="AS6" s="11" t="str">
        <f t="shared" si="4"/>
        <v>M</v>
      </c>
      <c r="AT6" s="11" t="str">
        <f t="shared" ref="AT6:BM6" si="5">LEFT(TEXT(AT5,"ddd"),1)</f>
        <v>T</v>
      </c>
      <c r="AU6" s="11" t="str">
        <f t="shared" si="5"/>
        <v>W</v>
      </c>
      <c r="AV6" s="11" t="str">
        <f t="shared" si="5"/>
        <v>T</v>
      </c>
      <c r="AW6" s="11" t="str">
        <f t="shared" si="5"/>
        <v>F</v>
      </c>
      <c r="AX6" s="11" t="str">
        <f t="shared" si="5"/>
        <v>S</v>
      </c>
      <c r="AY6" s="11" t="str">
        <f t="shared" si="5"/>
        <v>S</v>
      </c>
      <c r="AZ6" s="11" t="str">
        <f t="shared" si="5"/>
        <v>M</v>
      </c>
      <c r="BA6" s="11" t="str">
        <f t="shared" si="5"/>
        <v>T</v>
      </c>
      <c r="BB6" s="11" t="str">
        <f t="shared" si="5"/>
        <v>W</v>
      </c>
      <c r="BC6" s="11" t="str">
        <f t="shared" si="5"/>
        <v>T</v>
      </c>
      <c r="BD6" s="11" t="str">
        <f t="shared" si="5"/>
        <v>F</v>
      </c>
      <c r="BE6" s="11" t="str">
        <f t="shared" si="5"/>
        <v>S</v>
      </c>
      <c r="BF6" s="11" t="str">
        <f t="shared" si="5"/>
        <v>S</v>
      </c>
      <c r="BG6" s="11" t="str">
        <f t="shared" si="5"/>
        <v>M</v>
      </c>
      <c r="BH6" s="11" t="str">
        <f t="shared" si="5"/>
        <v>T</v>
      </c>
      <c r="BI6" s="11" t="str">
        <f t="shared" si="5"/>
        <v>W</v>
      </c>
      <c r="BJ6" s="11" t="str">
        <f t="shared" si="5"/>
        <v>T</v>
      </c>
      <c r="BK6" s="11" t="str">
        <f t="shared" si="5"/>
        <v>F</v>
      </c>
      <c r="BL6" s="11" t="str">
        <f t="shared" si="5"/>
        <v>S</v>
      </c>
      <c r="BM6" s="11" t="str">
        <f t="shared" si="5"/>
        <v>S</v>
      </c>
    </row>
    <row r="7" spans="1:65" s="1" customFormat="1" ht="21.5" thickBot="1" x14ac:dyDescent="0.4">
      <c r="A7" s="15"/>
      <c r="B7" s="16"/>
      <c r="C7" s="16"/>
      <c r="D7" s="17"/>
      <c r="E7" s="18"/>
      <c r="F7" s="19"/>
      <c r="G7" s="20"/>
      <c r="H7" s="21"/>
      <c r="I7" s="21" t="str">
        <f t="shared" ref="I7:I70" si="6">IF(OR(ISBLANK(task_start),ISBLANK(task_end)),"",task_end-task_start+1)</f>
        <v/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</row>
    <row r="8" spans="1:65" s="1" customFormat="1" ht="21.5" thickBot="1" x14ac:dyDescent="0.4">
      <c r="A8" s="15"/>
      <c r="B8" s="22" t="s">
        <v>21</v>
      </c>
      <c r="C8" s="22"/>
      <c r="D8" s="23"/>
      <c r="E8" s="24"/>
      <c r="F8" s="25"/>
      <c r="G8" s="26"/>
      <c r="H8" s="21"/>
      <c r="I8" s="21" t="str">
        <f t="shared" si="6"/>
        <v/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</row>
    <row r="9" spans="1:65" s="1" customFormat="1" ht="21.5" thickBot="1" x14ac:dyDescent="0.4">
      <c r="A9" s="15"/>
      <c r="B9" s="27" t="s">
        <v>3</v>
      </c>
      <c r="C9" s="27"/>
      <c r="D9" s="28"/>
      <c r="E9" s="29">
        <v>1</v>
      </c>
      <c r="F9" s="96">
        <v>44397</v>
      </c>
      <c r="G9" s="97">
        <v>44399</v>
      </c>
      <c r="H9" s="21"/>
      <c r="I9" s="21">
        <f t="shared" si="6"/>
        <v>3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</row>
    <row r="10" spans="1:65" s="1" customFormat="1" ht="21.5" thickBot="1" x14ac:dyDescent="0.4">
      <c r="A10" s="15"/>
      <c r="B10" s="27" t="s">
        <v>4</v>
      </c>
      <c r="C10" s="66"/>
      <c r="D10" s="28"/>
      <c r="E10" s="29">
        <v>1</v>
      </c>
      <c r="F10" s="96">
        <v>44396</v>
      </c>
      <c r="G10" s="97">
        <v>44398</v>
      </c>
      <c r="H10" s="21"/>
      <c r="I10" s="21">
        <f t="shared" si="6"/>
        <v>3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1"/>
      <c r="W10" s="61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</row>
    <row r="11" spans="1:65" s="1" customFormat="1" ht="21.5" thickBot="1" x14ac:dyDescent="0.4">
      <c r="A11" s="15"/>
      <c r="B11" s="27" t="s">
        <v>0</v>
      </c>
      <c r="C11" s="27"/>
      <c r="D11" s="28"/>
      <c r="E11" s="29"/>
      <c r="F11" s="96"/>
      <c r="G11" s="97"/>
      <c r="H11" s="21"/>
      <c r="I11" s="21" t="str">
        <f t="shared" si="6"/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</row>
    <row r="12" spans="1:65" s="1" customFormat="1" ht="21.5" thickBot="1" x14ac:dyDescent="0.4">
      <c r="A12" s="15"/>
      <c r="B12" s="27" t="s">
        <v>1</v>
      </c>
      <c r="C12" s="27"/>
      <c r="D12" s="28"/>
      <c r="E12" s="29">
        <v>0.3</v>
      </c>
      <c r="F12" s="96">
        <v>44397</v>
      </c>
      <c r="G12" s="97">
        <v>44406</v>
      </c>
      <c r="H12" s="21"/>
      <c r="I12" s="21">
        <f t="shared" si="6"/>
        <v>10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</row>
    <row r="13" spans="1:65" s="1" customFormat="1" ht="21.5" thickBot="1" x14ac:dyDescent="0.4">
      <c r="A13" s="15"/>
      <c r="B13" s="27" t="s">
        <v>2</v>
      </c>
      <c r="C13" s="122"/>
      <c r="D13" s="28"/>
      <c r="E13" s="29"/>
      <c r="F13" s="96"/>
      <c r="G13" s="97"/>
      <c r="H13" s="21"/>
      <c r="I13" s="21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1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</row>
    <row r="14" spans="1:65" s="1" customFormat="1" ht="21.5" thickBot="1" x14ac:dyDescent="0.4">
      <c r="A14" s="15"/>
      <c r="B14" s="27"/>
      <c r="C14" s="93"/>
      <c r="D14" s="28"/>
      <c r="E14" s="29"/>
      <c r="F14" s="96"/>
      <c r="G14" s="97"/>
      <c r="H14" s="21"/>
      <c r="I14" s="21" t="str">
        <f t="shared" si="6"/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</row>
    <row r="15" spans="1:65" s="1" customFormat="1" ht="21.5" thickBot="1" x14ac:dyDescent="0.4">
      <c r="A15" s="15"/>
      <c r="B15" s="30" t="s">
        <v>22</v>
      </c>
      <c r="C15" s="123"/>
      <c r="D15" s="31"/>
      <c r="E15" s="32"/>
      <c r="F15" s="98"/>
      <c r="G15" s="99"/>
      <c r="H15" s="21"/>
      <c r="I15" s="21" t="str">
        <f t="shared" si="6"/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</row>
    <row r="16" spans="1:65" s="1" customFormat="1" ht="21.5" thickBot="1" x14ac:dyDescent="0.4">
      <c r="A16" s="15"/>
      <c r="B16" s="33" t="s">
        <v>3</v>
      </c>
      <c r="C16" s="124"/>
      <c r="D16" s="34"/>
      <c r="E16" s="35">
        <v>0.4</v>
      </c>
      <c r="F16" s="100">
        <v>44427</v>
      </c>
      <c r="G16" s="101">
        <v>44438</v>
      </c>
      <c r="H16" s="21"/>
      <c r="I16" s="21">
        <f t="shared" si="6"/>
        <v>12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</row>
    <row r="17" spans="1:65" s="1" customFormat="1" ht="21.5" thickBot="1" x14ac:dyDescent="0.4">
      <c r="A17" s="15"/>
      <c r="B17" s="33" t="s">
        <v>4</v>
      </c>
      <c r="C17" s="124"/>
      <c r="D17" s="34"/>
      <c r="E17" s="35"/>
      <c r="F17" s="100">
        <v>44432</v>
      </c>
      <c r="G17" s="101">
        <v>44434</v>
      </c>
      <c r="H17" s="21"/>
      <c r="I17" s="21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</row>
    <row r="18" spans="1:65" s="1" customFormat="1" ht="21.5" thickBot="1" x14ac:dyDescent="0.4">
      <c r="A18" s="15"/>
      <c r="B18" s="33" t="s">
        <v>0</v>
      </c>
      <c r="C18" s="124"/>
      <c r="D18" s="34"/>
      <c r="E18" s="35"/>
      <c r="F18" s="100">
        <v>44445</v>
      </c>
      <c r="G18" s="100">
        <v>44445</v>
      </c>
      <c r="H18" s="21"/>
      <c r="I18" s="21">
        <f t="shared" si="6"/>
        <v>1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/>
      <c r="W18" s="61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</row>
    <row r="19" spans="1:65" s="1" customFormat="1" ht="21.5" thickBot="1" x14ac:dyDescent="0.4">
      <c r="A19" s="15"/>
      <c r="B19" s="33" t="s">
        <v>1</v>
      </c>
      <c r="C19" s="124"/>
      <c r="D19" s="34"/>
      <c r="E19" s="35"/>
      <c r="F19" s="100">
        <v>44448</v>
      </c>
      <c r="G19" s="101">
        <v>44454</v>
      </c>
      <c r="H19" s="21"/>
      <c r="I19" s="21">
        <f t="shared" si="6"/>
        <v>7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</row>
    <row r="20" spans="1:65" s="1" customFormat="1" ht="21.5" thickBot="1" x14ac:dyDescent="0.4">
      <c r="A20" s="15"/>
      <c r="B20" s="33" t="s">
        <v>2</v>
      </c>
      <c r="C20" s="124"/>
      <c r="D20" s="34"/>
      <c r="E20" s="35"/>
      <c r="F20" s="100">
        <v>44440</v>
      </c>
      <c r="G20" s="100">
        <v>44440</v>
      </c>
      <c r="H20" s="21"/>
      <c r="I20" s="21">
        <f t="shared" si="6"/>
        <v>1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1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</row>
    <row r="21" spans="1:65" s="1" customFormat="1" ht="21.5" thickBot="1" x14ac:dyDescent="0.4">
      <c r="A21" s="15"/>
      <c r="B21" s="36" t="s">
        <v>23</v>
      </c>
      <c r="C21" s="125"/>
      <c r="D21" s="37"/>
      <c r="E21" s="38"/>
      <c r="F21" s="102"/>
      <c r="G21" s="103"/>
      <c r="H21" s="21"/>
      <c r="I21" s="21" t="str">
        <f t="shared" si="6"/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</row>
    <row r="22" spans="1:65" s="1" customFormat="1" ht="21.5" thickBot="1" x14ac:dyDescent="0.4">
      <c r="A22" s="15"/>
      <c r="B22" s="39" t="s">
        <v>3</v>
      </c>
      <c r="C22" s="126"/>
      <c r="D22" s="40"/>
      <c r="E22" s="41"/>
      <c r="F22" s="104"/>
      <c r="G22" s="105"/>
      <c r="H22" s="21"/>
      <c r="I22" s="21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</row>
    <row r="23" spans="1:65" s="1" customFormat="1" ht="21.5" thickBot="1" x14ac:dyDescent="0.4">
      <c r="A23" s="15"/>
      <c r="B23" s="39" t="s">
        <v>4</v>
      </c>
      <c r="C23" s="126"/>
      <c r="D23" s="40"/>
      <c r="E23" s="41"/>
      <c r="F23" s="104"/>
      <c r="G23" s="105"/>
      <c r="H23" s="21"/>
      <c r="I23" s="21" t="str">
        <f t="shared" si="6"/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</row>
    <row r="24" spans="1:65" s="1" customFormat="1" ht="21.5" thickBot="1" x14ac:dyDescent="0.4">
      <c r="A24" s="15"/>
      <c r="B24" s="39" t="s">
        <v>0</v>
      </c>
      <c r="C24" s="94"/>
      <c r="D24" s="40"/>
      <c r="E24" s="41"/>
      <c r="F24" s="104"/>
      <c r="G24" s="104"/>
      <c r="H24" s="21"/>
      <c r="I24" s="21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</row>
    <row r="25" spans="1:65" s="1" customFormat="1" ht="21.5" thickBot="1" x14ac:dyDescent="0.4">
      <c r="A25" s="15"/>
      <c r="B25" s="39" t="s">
        <v>1</v>
      </c>
      <c r="C25" s="94"/>
      <c r="D25" s="40"/>
      <c r="E25" s="41"/>
      <c r="F25" s="104"/>
      <c r="G25" s="105"/>
      <c r="H25" s="21"/>
      <c r="I25" s="21" t="str">
        <f t="shared" si="6"/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</row>
    <row r="26" spans="1:65" s="1" customFormat="1" ht="21.5" thickBot="1" x14ac:dyDescent="0.4">
      <c r="A26" s="15"/>
      <c r="B26" s="39" t="s">
        <v>2</v>
      </c>
      <c r="C26" s="94"/>
      <c r="D26" s="40"/>
      <c r="E26" s="41"/>
      <c r="F26" s="104"/>
      <c r="G26" s="104"/>
      <c r="H26" s="21"/>
      <c r="I26" s="21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</row>
    <row r="27" spans="1:65" s="1" customFormat="1" ht="21.5" thickBot="1" x14ac:dyDescent="0.4">
      <c r="A27" s="15"/>
      <c r="B27" s="39" t="s">
        <v>27</v>
      </c>
      <c r="C27" s="94"/>
      <c r="D27" s="40"/>
      <c r="E27" s="41"/>
      <c r="F27" s="104"/>
      <c r="G27" s="105"/>
      <c r="H27" s="21"/>
      <c r="I27" s="21" t="str">
        <f t="shared" si="6"/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</row>
    <row r="28" spans="1:65" s="1" customFormat="1" ht="21.5" thickBot="1" x14ac:dyDescent="0.4">
      <c r="A28" s="15"/>
      <c r="B28" s="39" t="s">
        <v>28</v>
      </c>
      <c r="C28" s="94"/>
      <c r="D28" s="40"/>
      <c r="E28" s="41"/>
      <c r="F28" s="104"/>
      <c r="G28" s="104"/>
      <c r="H28" s="21"/>
      <c r="I28" s="21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</row>
    <row r="29" spans="1:65" s="1" customFormat="1" ht="21.5" thickBot="1" x14ac:dyDescent="0.4">
      <c r="A29" s="15"/>
      <c r="B29" s="42" t="s">
        <v>24</v>
      </c>
      <c r="C29" s="42"/>
      <c r="D29" s="43"/>
      <c r="E29" s="44"/>
      <c r="F29" s="106"/>
      <c r="G29" s="107"/>
      <c r="H29" s="21"/>
      <c r="I29" s="21" t="str">
        <f t="shared" si="6"/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</row>
    <row r="30" spans="1:65" s="1" customFormat="1" ht="21.5" thickBot="1" x14ac:dyDescent="0.4">
      <c r="A30" s="15"/>
      <c r="B30" s="45" t="s">
        <v>3</v>
      </c>
      <c r="C30" s="45"/>
      <c r="D30" s="46"/>
      <c r="E30" s="47"/>
      <c r="F30" s="108"/>
      <c r="G30" s="109"/>
      <c r="H30" s="21"/>
      <c r="I30" s="21" t="str">
        <f t="shared" si="6"/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</row>
    <row r="31" spans="1:65" s="1" customFormat="1" ht="21.5" thickBot="1" x14ac:dyDescent="0.4">
      <c r="A31" s="15"/>
      <c r="B31" s="45" t="s">
        <v>4</v>
      </c>
      <c r="C31" s="45"/>
      <c r="D31" s="46"/>
      <c r="E31" s="47"/>
      <c r="F31" s="108"/>
      <c r="G31" s="109"/>
      <c r="H31" s="21"/>
      <c r="I31" s="21" t="str">
        <f t="shared" si="6"/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</row>
    <row r="32" spans="1:65" s="1" customFormat="1" ht="21.5" thickBot="1" x14ac:dyDescent="0.4">
      <c r="A32" s="15"/>
      <c r="B32" s="45" t="s">
        <v>0</v>
      </c>
      <c r="C32" s="45"/>
      <c r="D32" s="46"/>
      <c r="E32" s="47"/>
      <c r="F32" s="108"/>
      <c r="G32" s="109"/>
      <c r="H32" s="21"/>
      <c r="I32" s="21" t="str">
        <f t="shared" si="6"/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</row>
    <row r="33" spans="1:65" s="1" customFormat="1" ht="21.5" thickBot="1" x14ac:dyDescent="0.4">
      <c r="A33" s="15"/>
      <c r="B33" s="45" t="s">
        <v>1</v>
      </c>
      <c r="C33" s="45"/>
      <c r="D33" s="46"/>
      <c r="E33" s="47"/>
      <c r="F33" s="108"/>
      <c r="G33" s="109"/>
      <c r="H33" s="21"/>
      <c r="I33" s="21" t="str">
        <f t="shared" si="6"/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</row>
    <row r="34" spans="1:65" s="1" customFormat="1" ht="21.5" thickBot="1" x14ac:dyDescent="0.4">
      <c r="A34" s="15"/>
      <c r="B34" s="45" t="s">
        <v>2</v>
      </c>
      <c r="C34" s="45"/>
      <c r="D34" s="46"/>
      <c r="E34" s="47"/>
      <c r="F34" s="108"/>
      <c r="G34" s="109"/>
      <c r="H34" s="21"/>
      <c r="I34" s="21" t="str">
        <f t="shared" si="6"/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</row>
    <row r="35" spans="1:65" s="1" customFormat="1" ht="21.5" thickBot="1" x14ac:dyDescent="0.4">
      <c r="A35" s="15"/>
      <c r="B35" s="48" t="s">
        <v>25</v>
      </c>
      <c r="C35" s="48"/>
      <c r="D35" s="49"/>
      <c r="E35" s="50"/>
      <c r="F35" s="110"/>
      <c r="G35" s="111"/>
      <c r="H35" s="21"/>
      <c r="I35" s="21" t="str">
        <f t="shared" si="6"/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</row>
    <row r="36" spans="1:65" s="1" customFormat="1" ht="21.5" thickBot="1" x14ac:dyDescent="0.4">
      <c r="A36" s="15"/>
      <c r="B36" s="51" t="s">
        <v>3</v>
      </c>
      <c r="C36" s="51"/>
      <c r="D36" s="52"/>
      <c r="E36" s="53"/>
      <c r="F36" s="112"/>
      <c r="G36" s="113"/>
      <c r="H36" s="21"/>
      <c r="I36" s="21" t="str">
        <f t="shared" si="6"/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</row>
    <row r="37" spans="1:65" s="1" customFormat="1" ht="21.5" thickBot="1" x14ac:dyDescent="0.4">
      <c r="A37" s="15"/>
      <c r="B37" s="51" t="s">
        <v>4</v>
      </c>
      <c r="C37" s="51"/>
      <c r="D37" s="52"/>
      <c r="E37" s="53"/>
      <c r="F37" s="112"/>
      <c r="G37" s="113"/>
      <c r="H37" s="21"/>
      <c r="I37" s="21" t="str">
        <f t="shared" si="6"/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</row>
    <row r="38" spans="1:65" s="1" customFormat="1" ht="21.5" thickBot="1" x14ac:dyDescent="0.4">
      <c r="A38" s="15"/>
      <c r="B38" s="51" t="s">
        <v>0</v>
      </c>
      <c r="C38" s="51"/>
      <c r="D38" s="52"/>
      <c r="E38" s="53"/>
      <c r="F38" s="112"/>
      <c r="G38" s="113"/>
      <c r="H38" s="21"/>
      <c r="I38" s="21" t="str">
        <f t="shared" si="6"/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</row>
    <row r="39" spans="1:65" s="1" customFormat="1" ht="21.5" thickBot="1" x14ac:dyDescent="0.4">
      <c r="A39" s="15"/>
      <c r="B39" s="51" t="s">
        <v>1</v>
      </c>
      <c r="C39" s="51"/>
      <c r="D39" s="52"/>
      <c r="E39" s="53"/>
      <c r="F39" s="112"/>
      <c r="G39" s="113"/>
      <c r="H39" s="21"/>
      <c r="I39" s="21" t="str">
        <f t="shared" si="6"/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</row>
    <row r="40" spans="1:65" s="1" customFormat="1" ht="21.5" thickBot="1" x14ac:dyDescent="0.4">
      <c r="A40" s="15"/>
      <c r="B40" s="51" t="s">
        <v>2</v>
      </c>
      <c r="C40" s="51"/>
      <c r="D40" s="52"/>
      <c r="E40" s="53"/>
      <c r="F40" s="112"/>
      <c r="G40" s="113"/>
      <c r="H40" s="21"/>
      <c r="I40" s="21" t="str">
        <f t="shared" si="6"/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</row>
    <row r="41" spans="1:65" s="1" customFormat="1" ht="21.5" thickBot="1" x14ac:dyDescent="0.4">
      <c r="A41" s="15"/>
      <c r="B41" s="67" t="s">
        <v>26</v>
      </c>
      <c r="C41" s="67"/>
      <c r="D41" s="68"/>
      <c r="E41" s="69"/>
      <c r="F41" s="114"/>
      <c r="G41" s="115"/>
      <c r="H41" s="21"/>
      <c r="I41" s="21" t="str">
        <f t="shared" si="6"/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</row>
    <row r="42" spans="1:65" s="1" customFormat="1" ht="21.5" thickBot="1" x14ac:dyDescent="0.4">
      <c r="A42" s="15"/>
      <c r="B42" s="70" t="s">
        <v>3</v>
      </c>
      <c r="C42" s="70"/>
      <c r="D42" s="71"/>
      <c r="E42" s="72"/>
      <c r="F42" s="116"/>
      <c r="G42" s="117"/>
      <c r="H42" s="21"/>
      <c r="I42" s="21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</row>
    <row r="43" spans="1:65" s="1" customFormat="1" ht="21.5" thickBot="1" x14ac:dyDescent="0.4">
      <c r="A43" s="15"/>
      <c r="B43" s="70" t="s">
        <v>4</v>
      </c>
      <c r="C43" s="70"/>
      <c r="D43" s="71"/>
      <c r="E43" s="72"/>
      <c r="F43" s="116"/>
      <c r="G43" s="117"/>
      <c r="H43" s="21"/>
      <c r="I43" s="21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</row>
    <row r="44" spans="1:65" s="1" customFormat="1" ht="21.5" thickBot="1" x14ac:dyDescent="0.4">
      <c r="A44" s="15"/>
      <c r="B44" s="70" t="s">
        <v>0</v>
      </c>
      <c r="C44" s="70"/>
      <c r="D44" s="71"/>
      <c r="E44" s="72"/>
      <c r="F44" s="116"/>
      <c r="G44" s="117"/>
      <c r="H44" s="21"/>
      <c r="I44" s="21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</row>
    <row r="45" spans="1:65" s="1" customFormat="1" ht="21.5" thickBot="1" x14ac:dyDescent="0.4">
      <c r="A45" s="15"/>
      <c r="B45" s="70" t="s">
        <v>1</v>
      </c>
      <c r="C45" s="70"/>
      <c r="D45" s="71"/>
      <c r="E45" s="72"/>
      <c r="F45" s="116"/>
      <c r="G45" s="117"/>
      <c r="H45" s="21"/>
      <c r="I45" s="21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</row>
    <row r="46" spans="1:65" s="1" customFormat="1" ht="21.5" thickBot="1" x14ac:dyDescent="0.4">
      <c r="A46" s="15"/>
      <c r="B46" s="70" t="s">
        <v>2</v>
      </c>
      <c r="C46" s="70"/>
      <c r="D46" s="71"/>
      <c r="E46" s="72"/>
      <c r="F46" s="116"/>
      <c r="G46" s="117"/>
      <c r="H46" s="21"/>
      <c r="I46" s="21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</row>
    <row r="47" spans="1:65" s="1" customFormat="1" ht="21.5" thickBot="1" x14ac:dyDescent="0.4">
      <c r="A47" s="15"/>
      <c r="B47" s="30" t="s">
        <v>15</v>
      </c>
      <c r="C47" s="30"/>
      <c r="D47" s="31"/>
      <c r="E47" s="32"/>
      <c r="F47" s="98"/>
      <c r="G47" s="99"/>
      <c r="H47" s="21"/>
      <c r="I47" s="21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</row>
    <row r="48" spans="1:65" s="1" customFormat="1" ht="21.5" thickBot="1" x14ac:dyDescent="0.4">
      <c r="A48" s="15"/>
      <c r="B48" s="33" t="s">
        <v>3</v>
      </c>
      <c r="C48" s="33"/>
      <c r="D48" s="34"/>
      <c r="E48" s="35"/>
      <c r="F48" s="100"/>
      <c r="G48" s="101"/>
      <c r="H48" s="21"/>
      <c r="I48" s="21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</row>
    <row r="49" spans="1:65" s="1" customFormat="1" ht="21.5" thickBot="1" x14ac:dyDescent="0.4">
      <c r="A49" s="15"/>
      <c r="B49" s="33" t="s">
        <v>4</v>
      </c>
      <c r="C49" s="33"/>
      <c r="D49" s="34"/>
      <c r="E49" s="35"/>
      <c r="F49" s="100"/>
      <c r="G49" s="101"/>
      <c r="H49" s="21"/>
      <c r="I49" s="21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</row>
    <row r="50" spans="1:65" s="1" customFormat="1" ht="21.5" thickBot="1" x14ac:dyDescent="0.4">
      <c r="A50" s="15"/>
      <c r="B50" s="33" t="s">
        <v>0</v>
      </c>
      <c r="C50" s="33"/>
      <c r="D50" s="34"/>
      <c r="E50" s="35"/>
      <c r="F50" s="100"/>
      <c r="G50" s="101"/>
      <c r="H50" s="21"/>
      <c r="I50" s="21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</row>
    <row r="51" spans="1:65" s="1" customFormat="1" ht="21.5" thickBot="1" x14ac:dyDescent="0.4">
      <c r="A51" s="15"/>
      <c r="B51" s="33" t="s">
        <v>1</v>
      </c>
      <c r="C51" s="33"/>
      <c r="D51" s="34"/>
      <c r="E51" s="35"/>
      <c r="F51" s="100"/>
      <c r="G51" s="101"/>
      <c r="H51" s="21"/>
      <c r="I51" s="21" t="str">
        <f t="shared" si="6"/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</row>
    <row r="52" spans="1:65" s="1" customFormat="1" ht="21.5" thickBot="1" x14ac:dyDescent="0.4">
      <c r="A52" s="15"/>
      <c r="B52" s="33" t="s">
        <v>2</v>
      </c>
      <c r="C52" s="33"/>
      <c r="D52" s="34"/>
      <c r="E52" s="35"/>
      <c r="F52" s="100"/>
      <c r="G52" s="101"/>
      <c r="H52" s="21"/>
      <c r="I52" s="21" t="str">
        <f t="shared" si="6"/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</row>
    <row r="53" spans="1:65" s="1" customFormat="1" ht="21.5" thickBot="1" x14ac:dyDescent="0.4">
      <c r="A53" s="15"/>
      <c r="B53" s="73" t="s">
        <v>16</v>
      </c>
      <c r="C53" s="73"/>
      <c r="D53" s="74"/>
      <c r="E53" s="75"/>
      <c r="F53" s="118"/>
      <c r="G53" s="119"/>
      <c r="H53" s="21"/>
      <c r="I53" s="21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</row>
    <row r="54" spans="1:65" s="1" customFormat="1" ht="21.5" thickBot="1" x14ac:dyDescent="0.4">
      <c r="A54" s="15"/>
      <c r="B54" s="76" t="s">
        <v>3</v>
      </c>
      <c r="C54" s="76"/>
      <c r="D54" s="77"/>
      <c r="E54" s="78"/>
      <c r="F54" s="120"/>
      <c r="G54" s="121"/>
      <c r="H54" s="21"/>
      <c r="I54" s="21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</row>
    <row r="55" spans="1:65" s="1" customFormat="1" ht="21.5" thickBot="1" x14ac:dyDescent="0.4">
      <c r="A55" s="15"/>
      <c r="B55" s="76" t="s">
        <v>4</v>
      </c>
      <c r="C55" s="76"/>
      <c r="D55" s="77"/>
      <c r="E55" s="78"/>
      <c r="F55" s="120"/>
      <c r="G55" s="121"/>
      <c r="H55" s="21"/>
      <c r="I55" s="21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</row>
    <row r="56" spans="1:65" s="1" customFormat="1" ht="21.5" thickBot="1" x14ac:dyDescent="0.4">
      <c r="A56" s="15"/>
      <c r="B56" s="76" t="s">
        <v>0</v>
      </c>
      <c r="C56" s="76"/>
      <c r="D56" s="77"/>
      <c r="E56" s="78"/>
      <c r="F56" s="120"/>
      <c r="G56" s="121"/>
      <c r="H56" s="21"/>
      <c r="I56" s="21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</row>
    <row r="57" spans="1:65" s="1" customFormat="1" ht="21.5" thickBot="1" x14ac:dyDescent="0.4">
      <c r="A57" s="15"/>
      <c r="B57" s="76" t="s">
        <v>1</v>
      </c>
      <c r="C57" s="76"/>
      <c r="D57" s="77"/>
      <c r="E57" s="78"/>
      <c r="F57" s="120"/>
      <c r="G57" s="121"/>
      <c r="H57" s="21"/>
      <c r="I57" s="21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</row>
    <row r="58" spans="1:65" s="1" customFormat="1" ht="21.5" thickBot="1" x14ac:dyDescent="0.4">
      <c r="A58" s="15"/>
      <c r="B58" s="76" t="s">
        <v>2</v>
      </c>
      <c r="C58" s="76"/>
      <c r="D58" s="77"/>
      <c r="E58" s="78"/>
      <c r="F58" s="120"/>
      <c r="G58" s="121"/>
      <c r="H58" s="21"/>
      <c r="I58" s="21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</row>
    <row r="59" spans="1:65" s="1" customFormat="1" ht="21.5" thickBot="1" x14ac:dyDescent="0.4">
      <c r="A59" s="15"/>
      <c r="B59" s="79" t="s">
        <v>17</v>
      </c>
      <c r="C59" s="79"/>
      <c r="D59" s="80"/>
      <c r="E59" s="81"/>
      <c r="F59" s="82"/>
      <c r="G59" s="83"/>
      <c r="H59" s="21"/>
      <c r="I59" s="21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</row>
    <row r="60" spans="1:65" s="1" customFormat="1" ht="21.5" thickBot="1" x14ac:dyDescent="0.4">
      <c r="A60" s="15"/>
      <c r="B60" s="84" t="s">
        <v>3</v>
      </c>
      <c r="C60" s="84"/>
      <c r="D60" s="85"/>
      <c r="E60" s="56"/>
      <c r="F60" s="86"/>
      <c r="G60" s="87"/>
      <c r="H60" s="21"/>
      <c r="I60" s="21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</row>
    <row r="61" spans="1:65" s="1" customFormat="1" ht="21.5" thickBot="1" x14ac:dyDescent="0.4">
      <c r="A61" s="15"/>
      <c r="B61" s="84" t="s">
        <v>4</v>
      </c>
      <c r="C61" s="84"/>
      <c r="D61" s="85"/>
      <c r="E61" s="56"/>
      <c r="F61" s="86"/>
      <c r="G61" s="87"/>
      <c r="H61" s="21"/>
      <c r="I61" s="21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</row>
    <row r="62" spans="1:65" s="1" customFormat="1" ht="21.5" thickBot="1" x14ac:dyDescent="0.4">
      <c r="A62" s="15"/>
      <c r="B62" s="84" t="s">
        <v>0</v>
      </c>
      <c r="C62" s="84"/>
      <c r="D62" s="85"/>
      <c r="E62" s="56"/>
      <c r="F62" s="86"/>
      <c r="G62" s="87"/>
      <c r="H62" s="21"/>
      <c r="I62" s="21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</row>
    <row r="63" spans="1:65" s="1" customFormat="1" ht="21.5" thickBot="1" x14ac:dyDescent="0.4">
      <c r="A63" s="15"/>
      <c r="B63" s="84" t="s">
        <v>1</v>
      </c>
      <c r="C63" s="84"/>
      <c r="D63" s="85"/>
      <c r="E63" s="56"/>
      <c r="F63" s="86"/>
      <c r="G63" s="87"/>
      <c r="H63" s="21"/>
      <c r="I63" s="21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</row>
    <row r="64" spans="1:65" s="1" customFormat="1" ht="21.5" thickBot="1" x14ac:dyDescent="0.4">
      <c r="A64" s="15"/>
      <c r="B64" s="84" t="s">
        <v>2</v>
      </c>
      <c r="C64" s="84"/>
      <c r="D64" s="85"/>
      <c r="E64" s="56"/>
      <c r="F64" s="86"/>
      <c r="G64" s="87"/>
      <c r="H64" s="21"/>
      <c r="I64" s="21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</row>
    <row r="65" spans="1:65" s="1" customFormat="1" ht="21.5" thickBot="1" x14ac:dyDescent="0.4">
      <c r="A65" s="15"/>
      <c r="B65" s="88"/>
      <c r="C65" s="88"/>
      <c r="D65" s="89"/>
      <c r="E65" s="90"/>
      <c r="F65" s="91"/>
      <c r="G65" s="92"/>
      <c r="H65" s="21"/>
      <c r="I65" s="21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</row>
    <row r="66" spans="1:65" s="1" customFormat="1" ht="21.5" thickBot="1" x14ac:dyDescent="0.4">
      <c r="A66" s="15"/>
      <c r="B66" s="88"/>
      <c r="C66" s="88"/>
      <c r="D66" s="89"/>
      <c r="E66" s="90"/>
      <c r="F66" s="91"/>
      <c r="G66" s="92"/>
      <c r="H66" s="21"/>
      <c r="I66" s="21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</row>
    <row r="67" spans="1:65" s="1" customFormat="1" ht="21.5" thickBot="1" x14ac:dyDescent="0.4">
      <c r="A67" s="15"/>
      <c r="B67" s="88"/>
      <c r="C67" s="88"/>
      <c r="D67" s="89"/>
      <c r="E67" s="90"/>
      <c r="F67" s="91"/>
      <c r="G67" s="92"/>
      <c r="H67" s="21"/>
      <c r="I67" s="21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</row>
    <row r="68" spans="1:65" s="1" customFormat="1" ht="21.5" thickBot="1" x14ac:dyDescent="0.4">
      <c r="A68" s="15"/>
      <c r="B68" s="88"/>
      <c r="C68" s="88"/>
      <c r="D68" s="89"/>
      <c r="E68" s="90"/>
      <c r="F68" s="91"/>
      <c r="G68" s="92"/>
      <c r="H68" s="21"/>
      <c r="I68" s="21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</row>
    <row r="69" spans="1:65" s="1" customFormat="1" ht="21.5" thickBot="1" x14ac:dyDescent="0.4">
      <c r="A69" s="15"/>
      <c r="B69" s="88"/>
      <c r="C69" s="88"/>
      <c r="D69" s="89"/>
      <c r="E69" s="90"/>
      <c r="F69" s="91"/>
      <c r="G69" s="92"/>
      <c r="H69" s="21"/>
      <c r="I69" s="21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</row>
    <row r="70" spans="1:65" s="1" customFormat="1" ht="21.5" thickBot="1" x14ac:dyDescent="0.4">
      <c r="A70" s="15"/>
      <c r="B70" s="54" t="s">
        <v>5</v>
      </c>
      <c r="C70" s="54"/>
      <c r="D70" s="55"/>
      <c r="E70" s="56"/>
      <c r="F70" s="57"/>
      <c r="G70" s="58"/>
      <c r="H70" s="59"/>
      <c r="I70" s="59" t="str">
        <f t="shared" si="6"/>
        <v/>
      </c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</row>
    <row r="71" spans="1:65" x14ac:dyDescent="0.35">
      <c r="A71" s="3"/>
      <c r="H71" s="3"/>
    </row>
    <row r="72" spans="1:65" x14ac:dyDescent="0.35">
      <c r="B72" s="13"/>
      <c r="C72" s="13"/>
      <c r="D72" s="13"/>
      <c r="G72" s="63">
        <v>43113</v>
      </c>
    </row>
    <row r="73" spans="1:65" x14ac:dyDescent="0.35">
      <c r="B73" s="65"/>
      <c r="C73" s="65"/>
      <c r="D73" s="14"/>
    </row>
    <row r="74" spans="1:65" x14ac:dyDescent="0.35">
      <c r="B74" s="64"/>
      <c r="C74" s="64"/>
    </row>
  </sheetData>
  <mergeCells count="11">
    <mergeCell ref="AL4:AR4"/>
    <mergeCell ref="AS4:AY4"/>
    <mergeCell ref="AZ4:BF4"/>
    <mergeCell ref="BG4:BM4"/>
    <mergeCell ref="D1:G1"/>
    <mergeCell ref="F2:G2"/>
    <mergeCell ref="J4:P4"/>
    <mergeCell ref="Q4:W4"/>
    <mergeCell ref="X4:AD4"/>
    <mergeCell ref="AE4:AK4"/>
    <mergeCell ref="F3:G3"/>
  </mergeCells>
  <phoneticPr fontId="21" type="noConversion"/>
  <conditionalFormatting sqref="E7:E40 E70">
    <cfRule type="dataBar" priority="17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{B0389232-4C98-4A03-AD0E-39F63BAD1F53}</x14:id>
        </ext>
      </extLst>
    </cfRule>
  </conditionalFormatting>
  <conditionalFormatting sqref="J7:BM70">
    <cfRule type="expression" dxfId="3" priority="30">
      <formula>AND(task_start&lt;=J$5,ROUNDDOWN((task_end-task_start+1)*task_progress,0)+task_start-1&gt;=J$5)</formula>
    </cfRule>
    <cfRule type="expression" dxfId="2" priority="31" stopIfTrue="1">
      <formula>AND(task_end&gt;=J$5,task_start&lt;J$5+1)</formula>
    </cfRule>
  </conditionalFormatting>
  <conditionalFormatting sqref="J5:BM70">
    <cfRule type="expression" dxfId="1" priority="32">
      <formula>AND(today&gt;=J$5,today&lt;J$5+1)</formula>
    </cfRule>
  </conditionalFormatting>
  <conditionalFormatting sqref="E41:E46">
    <cfRule type="dataBar" priority="5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{279B3B6F-1A79-40E6-8C78-61DEDBD6ECFE}</x14:id>
        </ext>
      </extLst>
    </cfRule>
  </conditionalFormatting>
  <conditionalFormatting sqref="E47:E52 E65:E69">
    <cfRule type="dataBar" priority="4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{9C020D5C-403B-4BA0-A116-E884FE28F261}</x14:id>
        </ext>
      </extLst>
    </cfRule>
  </conditionalFormatting>
  <conditionalFormatting sqref="E59:E64">
    <cfRule type="dataBar" priority="2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{131E190E-D043-4E3E-A8B9-0D19E3166603}</x14:id>
        </ext>
      </extLst>
    </cfRule>
  </conditionalFormatting>
  <conditionalFormatting sqref="E53:E58">
    <cfRule type="dataBar" priority="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{2D6C92A1-4110-43C3-8F87-D8B0D2365D03}</x14:id>
        </ext>
      </extLst>
    </cfRule>
  </conditionalFormatting>
  <conditionalFormatting sqref="J5:BM69">
    <cfRule type="expression" dxfId="0" priority="1">
      <formula>$J$5=TODAY()</formula>
    </cfRule>
  </conditionalFormatting>
  <dataValidations count="1">
    <dataValidation type="whole" operator="greaterThanOrEqual" allowBlank="1" showInputMessage="1" promptTitle="Display Week" prompt="Changing this number will scroll the Gantt Chart view." sqref="F4">
      <formula1>1</formula1>
    </dataValidation>
  </dataValidations>
  <pageMargins left="0.35" right="0.35" top="0.35" bottom="0.5" header="0.3" footer="0.3"/>
  <pageSetup scale="62" fitToHeight="0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Scroll Bar 3">
              <controlPr defaultSize="0" autoPict="0">
                <anchor moveWithCells="1">
                  <from>
                    <xdr:col>7</xdr:col>
                    <xdr:colOff>146050</xdr:colOff>
                    <xdr:row>1</xdr:row>
                    <xdr:rowOff>146050</xdr:rowOff>
                  </from>
                  <to>
                    <xdr:col>25</xdr:col>
                    <xdr:colOff>95250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389232-4C98-4A03-AD0E-39F63BAD1F5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E7:E40 E70</xm:sqref>
        </x14:conditionalFormatting>
        <x14:conditionalFormatting xmlns:xm="http://schemas.microsoft.com/office/excel/2006/main">
          <x14:cfRule type="dataBar" id="{279B3B6F-1A79-40E6-8C78-61DEDBD6ECF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E41:E46</xm:sqref>
        </x14:conditionalFormatting>
        <x14:conditionalFormatting xmlns:xm="http://schemas.microsoft.com/office/excel/2006/main">
          <x14:cfRule type="dataBar" id="{9C020D5C-403B-4BA0-A116-E884FE28F26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E47:E52 E65:E69</xm:sqref>
        </x14:conditionalFormatting>
        <x14:conditionalFormatting xmlns:xm="http://schemas.microsoft.com/office/excel/2006/main">
          <x14:cfRule type="dataBar" id="{131E190E-D043-4E3E-A8B9-0D19E31666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E59:E64</xm:sqref>
        </x14:conditionalFormatting>
        <x14:conditionalFormatting xmlns:xm="http://schemas.microsoft.com/office/excel/2006/main">
          <x14:cfRule type="dataBar" id="{2D6C92A1-4110-43C3-8F87-D8B0D2365D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E53:E58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C9B50C72446B459F787703192DEFDD" ma:contentTypeVersion="13" ma:contentTypeDescription="Create a new document." ma:contentTypeScope="" ma:versionID="3d426b3b6368d928232e9a9a07f10211">
  <xsd:schema xmlns:xsd="http://www.w3.org/2001/XMLSchema" xmlns:xs="http://www.w3.org/2001/XMLSchema" xmlns:p="http://schemas.microsoft.com/office/2006/metadata/properties" xmlns:ns2="7d966bee-9f5e-4771-82f3-fb9af3a9f26a" xmlns:ns3="b6c6a65c-d10c-438b-bbd4-2b1b8b359668" targetNamespace="http://schemas.microsoft.com/office/2006/metadata/properties" ma:root="true" ma:fieldsID="69a9fdf6b22c8c9fc0c7fef432cf6c6c" ns2:_="" ns3:_="">
    <xsd:import namespace="7d966bee-9f5e-4771-82f3-fb9af3a9f26a"/>
    <xsd:import namespace="b6c6a65c-d10c-438b-bbd4-2b1b8b3596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66bee-9f5e-4771-82f3-fb9af3a9f2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6a65c-d10c-438b-bbd4-2b1b8b3596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6F44F-B3D4-4D5B-8CD0-D031AB2EE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66bee-9f5e-4771-82f3-fb9af3a9f26a"/>
    <ds:schemaRef ds:uri="b6c6a65c-d10c-438b-bbd4-2b1b8b3596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B5EF22-C8A7-4AAB-A0A3-81CD7DFE0B77}">
  <ds:schemaRefs>
    <ds:schemaRef ds:uri="http://purl.org/dc/dcmitype/"/>
    <ds:schemaRef ds:uri="http://schemas.microsoft.com/office/2006/documentManagement/types"/>
    <ds:schemaRef ds:uri="7d966bee-9f5e-4771-82f3-fb9af3a9f26a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b6c6a65c-d10c-438b-bbd4-2b1b8b359668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0B1A97C-3C1E-44F0-B0BE-8698F37243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ProjectSchedule</vt:lpstr>
      <vt:lpstr>ProjectSchedule!Print_Area</vt:lpstr>
      <vt:lpstr>ProjectSchedule!Print_Titles</vt:lpstr>
      <vt:lpstr>ProjectSchedule!task_end</vt:lpstr>
      <vt:lpstr>ProjectSchedule!task_progress</vt:lpstr>
      <vt:lpstr>ProjectSchedule!task_start</vt:lpstr>
      <vt:lpstr>ProjectSchedule!today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Gantt Chart</dc:title>
  <dc:creator>Vertex42.com</dc:creator>
  <dc:description>© 2018-2019 Vertex42 LLC. All Rights Reserved.</dc:description>
  <cp:lastModifiedBy>Natasa Zekanovic</cp:lastModifiedBy>
  <cp:lastPrinted>2019-04-24T14:39:40Z</cp:lastPrinted>
  <dcterms:created xsi:type="dcterms:W3CDTF">2017-01-09T18:01:51Z</dcterms:created>
  <dcterms:modified xsi:type="dcterms:W3CDTF">2021-11-17T05:50:33Z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https://www.vertex42.com/</vt:lpwstr>
  </property>
  <property fmtid="{D5CDD505-2E9C-101B-9397-08002B2CF9AE}" pid="3" name="Copyright">
    <vt:lpwstr>© 2019 Vertex42 LLC</vt:lpwstr>
  </property>
  <property fmtid="{D5CDD505-2E9C-101B-9397-08002B2CF9AE}" pid="4" name="Version">
    <vt:lpwstr>1.0.1</vt:lpwstr>
  </property>
  <property fmtid="{D5CDD505-2E9C-101B-9397-08002B2CF9AE}" pid="5" name="ContentTypeId">
    <vt:lpwstr>0x010100DCC9B50C72446B459F787703192DEFDD</vt:lpwstr>
  </property>
</Properties>
</file>